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l\Desktop\"/>
    </mc:Choice>
  </mc:AlternateContent>
  <xr:revisionPtr revIDLastSave="0" documentId="13_ncr:1_{B79BBB03-5DD7-41FD-B882-7E4614C67A2B}" xr6:coauthVersionLast="34" xr6:coauthVersionMax="34" xr10:uidLastSave="{00000000-0000-0000-0000-000000000000}"/>
  <bookViews>
    <workbookView xWindow="0" yWindow="0" windowWidth="28800" windowHeight="11025" xr2:uid="{55422D5D-C750-4539-AA91-D9CD74EF9ED0}"/>
  </bookViews>
  <sheets>
    <sheet name="Intro" sheetId="2" r:id="rId1"/>
    <sheet name="Hypotéka výpočet" sheetId="1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D15" i="1"/>
  <c r="D16" i="1" s="1"/>
  <c r="D17" i="1" s="1"/>
  <c r="K18" i="1" s="1"/>
</calcChain>
</file>

<file path=xl/sharedStrings.xml><?xml version="1.0" encoding="utf-8"?>
<sst xmlns="http://schemas.openxmlformats.org/spreadsheetml/2006/main" count="31" uniqueCount="27">
  <si>
    <t>Hypotéka:</t>
  </si>
  <si>
    <t>Úroky v %:</t>
  </si>
  <si>
    <t>Doba splácania:</t>
  </si>
  <si>
    <t>Interval platieb:</t>
  </si>
  <si>
    <t>Výška platby:</t>
  </si>
  <si>
    <t>Celkom zaplatíte:</t>
  </si>
  <si>
    <t>Zaplatené úroky:</t>
  </si>
  <si>
    <t>EUR</t>
  </si>
  <si>
    <t>%</t>
  </si>
  <si>
    <t>roky</t>
  </si>
  <si>
    <t>Suma, ktorú si požičiavate.</t>
  </si>
  <si>
    <t>Ročná úroková miera v %.</t>
  </si>
  <si>
    <t>Ako dlho budete hypotéku splácať. V rokoch.</t>
  </si>
  <si>
    <t>Mesačné splátky.</t>
  </si>
  <si>
    <t>Koľko budete platiť.</t>
  </si>
  <si>
    <t>Celková suma peňazí potrebná na splatenie hypotéky.</t>
  </si>
  <si>
    <t>O koľko hypotéku preplatíte.</t>
  </si>
  <si>
    <t>mesačne</t>
  </si>
  <si>
    <t>Úroky</t>
  </si>
  <si>
    <t>Istina</t>
  </si>
  <si>
    <t>Potrebujete pomôcť s Excelom?</t>
  </si>
  <si>
    <t>Ing. Michal Šurina</t>
  </si>
  <si>
    <t>www.itlektor.eu</t>
  </si>
  <si>
    <t>0903 673 463</t>
  </si>
  <si>
    <t>Jazykové kurzy a školenia v Bratislave - LEITUS</t>
  </si>
  <si>
    <t>www.leitus.sk</t>
  </si>
  <si>
    <t>Počítačové kurzy a školenia - LEITUS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</si>
</sst>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6" formatCode="_-* #,##0\ _€_-;\-* #,##0\ _€_-;_-* &quot;-&quot;??\ _€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22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20"/>
      <color theme="0"/>
      <name val="Calibri"/>
      <family val="2"/>
      <charset val="238"/>
      <scheme val="minor"/>
    </font>
    <font>
      <b/>
      <u/>
      <sz val="24"/>
      <color theme="0"/>
      <name val="Calibri"/>
      <family val="2"/>
      <charset val="238"/>
      <scheme val="minor"/>
    </font>
    <font>
      <b/>
      <sz val="24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9">
    <xf numFmtId="0" fontId="0" fillId="0" borderId="0" xfId="0"/>
    <xf numFmtId="43" fontId="3" fillId="4" borderId="1" xfId="1" applyFont="1" applyFill="1" applyBorder="1" applyAlignment="1" applyProtection="1">
      <alignment horizontal="center" vertical="center"/>
      <protection locked="0"/>
    </xf>
    <xf numFmtId="166" fontId="3" fillId="4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0" fillId="0" borderId="0" xfId="0" applyProtection="1"/>
    <xf numFmtId="0" fontId="3" fillId="3" borderId="11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43" fontId="5" fillId="3" borderId="9" xfId="1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</xf>
    <xf numFmtId="0" fontId="3" fillId="3" borderId="10" xfId="0" applyFont="1" applyFill="1" applyBorder="1" applyAlignment="1" applyProtection="1">
      <alignment horizontal="left" vertical="center"/>
    </xf>
    <xf numFmtId="43" fontId="6" fillId="3" borderId="9" xfId="1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left" vertical="center"/>
    </xf>
    <xf numFmtId="43" fontId="6" fillId="3" borderId="9" xfId="0" applyNumberFormat="1" applyFont="1" applyFill="1" applyBorder="1" applyAlignment="1" applyProtection="1">
      <alignment horizontal="center" vertical="center"/>
    </xf>
    <xf numFmtId="44" fontId="0" fillId="0" borderId="0" xfId="2" applyFont="1" applyProtection="1"/>
    <xf numFmtId="0" fontId="8" fillId="2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1" fillId="0" borderId="0" xfId="3" applyAlignment="1" applyProtection="1">
      <alignment horizontal="center"/>
    </xf>
    <xf numFmtId="49" fontId="10" fillId="0" borderId="0" xfId="0" applyNumberFormat="1" applyFont="1" applyAlignment="1" applyProtection="1">
      <alignment horizontal="center"/>
    </xf>
    <xf numFmtId="0" fontId="7" fillId="5" borderId="0" xfId="0" applyFont="1" applyFill="1" applyAlignment="1">
      <alignment horizontal="center" vertical="center"/>
    </xf>
    <xf numFmtId="0" fontId="13" fillId="5" borderId="0" xfId="3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2" fillId="6" borderId="0" xfId="3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</cellXfs>
  <cellStyles count="4">
    <cellStyle name="Čiarka" xfId="1" builtinId="3"/>
    <cellStyle name="Hypertextové prepojenie" xfId="3" builtinId="8"/>
    <cellStyle name="Mena" xfId="2" builtinId="4"/>
    <cellStyle name="Normálna" xfId="0" builtinId="0"/>
  </cellStyles>
  <dxfs count="0"/>
  <tableStyles count="0" defaultTableStyle="TableStyleMedium2" defaultPivotStyle="PivotStyleLight16"/>
  <colors>
    <mruColors>
      <color rgb="FF6600CC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sk-SK"/>
              <a:t>Hypotéka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'Hypotéka výpočet'!$J$18:$J$19</c:f>
              <c:strCache>
                <c:ptCount val="2"/>
                <c:pt idx="0">
                  <c:v>Úroky</c:v>
                </c:pt>
                <c:pt idx="1">
                  <c:v>Istina</c:v>
                </c:pt>
              </c:strCache>
            </c:strRef>
          </c:cat>
          <c:val>
            <c:numRef>
              <c:f>'Hypotéka výpočet'!$K$18:$K$19</c:f>
              <c:numCache>
                <c:formatCode>_("€"* #,##0.00_);_("€"* \(#,##0.00\);_("€"* "-"??_);_(@_)</c:formatCode>
                <c:ptCount val="2"/>
                <c:pt idx="0">
                  <c:v>50087.003990509169</c:v>
                </c:pt>
                <c:pt idx="1">
                  <c:v>130000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2A-4B97-B4A5-459F6E0BB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38099</xdr:colOff>
      <xdr:row>0</xdr:row>
      <xdr:rowOff>185736</xdr:rowOff>
    </xdr:from>
    <xdr:to>
      <xdr:col>18</xdr:col>
      <xdr:colOff>504824</xdr:colOff>
      <xdr:row>30</xdr:row>
      <xdr:rowOff>57150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7C9844D6-7509-44EC-BC2A-E58E67CD91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tlektor.eu/" TargetMode="External"/><Relationship Id="rId1" Type="http://schemas.openxmlformats.org/officeDocument/2006/relationships/hyperlink" Target="http://www.leitus.sk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itlektor.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8B425-341F-4326-907E-9016B7732C44}">
  <dimension ref="B2:M13"/>
  <sheetViews>
    <sheetView tabSelected="1" workbookViewId="0">
      <selection activeCell="B2" sqref="B2:M3"/>
    </sheetView>
  </sheetViews>
  <sheetFormatPr defaultRowHeight="15" x14ac:dyDescent="0.25"/>
  <sheetData>
    <row r="2" spans="2:13" ht="15" customHeight="1" x14ac:dyDescent="0.25">
      <c r="B2" s="34" t="s">
        <v>24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2:13" ht="15" customHeight="1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5" spans="2:13" x14ac:dyDescent="0.25">
      <c r="B5" s="35" t="s">
        <v>25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2:13" x14ac:dyDescent="0.25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9" spans="2:13" x14ac:dyDescent="0.25">
      <c r="B9" s="38" t="s">
        <v>26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</row>
    <row r="10" spans="2:13" x14ac:dyDescent="0.25"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2" spans="2:13" x14ac:dyDescent="0.25">
      <c r="B12" s="37" t="s">
        <v>22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</row>
    <row r="13" spans="2:13" x14ac:dyDescent="0.25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</row>
  </sheetData>
  <mergeCells count="4">
    <mergeCell ref="B2:M3"/>
    <mergeCell ref="B5:M6"/>
    <mergeCell ref="B9:M10"/>
    <mergeCell ref="B12:M13"/>
  </mergeCells>
  <hyperlinks>
    <hyperlink ref="B5" r:id="rId1" xr:uid="{F5B8141F-FB53-4018-85A8-9D903E890E90}"/>
    <hyperlink ref="B12" r:id="rId2" xr:uid="{36EEE1B6-009D-40B8-B65F-4C722D62B2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D17E3-A356-48C2-9FBD-80942D49F0E2}">
  <sheetPr>
    <tabColor rgb="FFFF0000"/>
  </sheetPr>
  <dimension ref="B2:K26"/>
  <sheetViews>
    <sheetView showGridLines="0" workbookViewId="0">
      <selection activeCell="D3" sqref="D3"/>
    </sheetView>
  </sheetViews>
  <sheetFormatPr defaultRowHeight="15" x14ac:dyDescent="0.25"/>
  <cols>
    <col min="1" max="1" width="4" style="7" customWidth="1"/>
    <col min="2" max="2" width="22.42578125" style="7" customWidth="1"/>
    <col min="3" max="3" width="3.42578125" style="7" customWidth="1"/>
    <col min="4" max="4" width="22.28515625" style="7" customWidth="1"/>
    <col min="5" max="5" width="0.85546875" style="7" customWidth="1"/>
    <col min="6" max="6" width="9.140625" style="7"/>
    <col min="7" max="7" width="47.5703125" style="7" customWidth="1"/>
    <col min="8" max="8" width="3.85546875" style="7" customWidth="1"/>
    <col min="9" max="10" width="9.140625" style="7"/>
    <col min="11" max="11" width="12.85546875" style="7" bestFit="1" customWidth="1"/>
    <col min="12" max="16384" width="9.140625" style="7"/>
  </cols>
  <sheetData>
    <row r="2" spans="2:7" ht="5.0999999999999996" customHeight="1" x14ac:dyDescent="0.25">
      <c r="B2" s="3"/>
      <c r="C2" s="4"/>
      <c r="D2" s="5"/>
      <c r="E2" s="5"/>
      <c r="F2" s="5"/>
      <c r="G2" s="6"/>
    </row>
    <row r="3" spans="2:7" x14ac:dyDescent="0.25">
      <c r="B3" s="3" t="s">
        <v>0</v>
      </c>
      <c r="C3" s="8"/>
      <c r="D3" s="1">
        <v>130000</v>
      </c>
      <c r="E3" s="9"/>
      <c r="F3" s="10" t="s">
        <v>7</v>
      </c>
      <c r="G3" s="11" t="s">
        <v>10</v>
      </c>
    </row>
    <row r="4" spans="2:7" ht="5.0999999999999996" customHeight="1" x14ac:dyDescent="0.25">
      <c r="B4" s="3"/>
      <c r="C4" s="8"/>
      <c r="D4" s="9"/>
      <c r="E4" s="9"/>
      <c r="F4" s="10"/>
      <c r="G4" s="12"/>
    </row>
    <row r="5" spans="2:7" ht="5.0999999999999996" customHeight="1" x14ac:dyDescent="0.25">
      <c r="B5" s="3"/>
      <c r="C5" s="4"/>
      <c r="D5" s="5"/>
      <c r="E5" s="5"/>
      <c r="F5" s="13"/>
      <c r="G5" s="6"/>
    </row>
    <row r="6" spans="2:7" x14ac:dyDescent="0.25">
      <c r="B6" s="3" t="s">
        <v>1</v>
      </c>
      <c r="C6" s="8"/>
      <c r="D6" s="1">
        <v>2.2999999999999998</v>
      </c>
      <c r="E6" s="9"/>
      <c r="F6" s="10" t="s">
        <v>8</v>
      </c>
      <c r="G6" s="11" t="s">
        <v>11</v>
      </c>
    </row>
    <row r="7" spans="2:7" ht="5.0999999999999996" customHeight="1" x14ac:dyDescent="0.25">
      <c r="B7" s="3"/>
      <c r="C7" s="8"/>
      <c r="D7" s="9"/>
      <c r="E7" s="9"/>
      <c r="F7" s="10"/>
      <c r="G7" s="12"/>
    </row>
    <row r="8" spans="2:7" ht="5.0999999999999996" customHeight="1" x14ac:dyDescent="0.25">
      <c r="B8" s="3"/>
      <c r="C8" s="4"/>
      <c r="D8" s="5"/>
      <c r="E8" s="5"/>
      <c r="F8" s="13"/>
      <c r="G8" s="6"/>
    </row>
    <row r="9" spans="2:7" x14ac:dyDescent="0.25">
      <c r="B9" s="3" t="s">
        <v>2</v>
      </c>
      <c r="C9" s="8"/>
      <c r="D9" s="2">
        <v>30</v>
      </c>
      <c r="E9" s="9"/>
      <c r="F9" s="10" t="s">
        <v>9</v>
      </c>
      <c r="G9" s="11" t="s">
        <v>12</v>
      </c>
    </row>
    <row r="10" spans="2:7" ht="5.0999999999999996" customHeight="1" x14ac:dyDescent="0.25">
      <c r="B10" s="3"/>
      <c r="C10" s="8"/>
      <c r="D10" s="9"/>
      <c r="E10" s="9"/>
      <c r="F10" s="10"/>
      <c r="G10" s="12"/>
    </row>
    <row r="11" spans="2:7" ht="5.0999999999999996" customHeight="1" x14ac:dyDescent="0.25">
      <c r="B11" s="3"/>
      <c r="C11" s="4"/>
      <c r="D11" s="5"/>
      <c r="E11" s="5"/>
      <c r="F11" s="13"/>
      <c r="G11" s="6"/>
    </row>
    <row r="12" spans="2:7" x14ac:dyDescent="0.25">
      <c r="B12" s="3" t="s">
        <v>3</v>
      </c>
      <c r="C12" s="8"/>
      <c r="D12" s="14" t="s">
        <v>17</v>
      </c>
      <c r="E12" s="9"/>
      <c r="F12" s="10"/>
      <c r="G12" s="11" t="s">
        <v>13</v>
      </c>
    </row>
    <row r="13" spans="2:7" ht="5.0999999999999996" customHeight="1" x14ac:dyDescent="0.25">
      <c r="B13" s="3"/>
      <c r="C13" s="15"/>
      <c r="D13" s="16"/>
      <c r="E13" s="16"/>
      <c r="F13" s="17"/>
      <c r="G13" s="18"/>
    </row>
    <row r="14" spans="2:7" ht="3.75" customHeight="1" x14ac:dyDescent="0.25"/>
    <row r="15" spans="2:7" ht="16.5" customHeight="1" x14ac:dyDescent="0.25">
      <c r="B15" s="3" t="s">
        <v>4</v>
      </c>
      <c r="C15" s="19"/>
      <c r="D15" s="20">
        <f>PMT(D6/100/12,D9*12,-D3,,0)</f>
        <v>500.24167775141433</v>
      </c>
      <c r="E15" s="21"/>
      <c r="F15" s="22" t="s">
        <v>7</v>
      </c>
      <c r="G15" s="23" t="s">
        <v>14</v>
      </c>
    </row>
    <row r="16" spans="2:7" ht="16.5" customHeight="1" x14ac:dyDescent="0.25">
      <c r="B16" s="3" t="s">
        <v>5</v>
      </c>
      <c r="C16" s="19"/>
      <c r="D16" s="24">
        <f>D9*12*D15</f>
        <v>180087.00399050917</v>
      </c>
      <c r="E16" s="25"/>
      <c r="F16" s="26" t="s">
        <v>7</v>
      </c>
      <c r="G16" s="23" t="s">
        <v>15</v>
      </c>
    </row>
    <row r="17" spans="2:11" ht="16.5" customHeight="1" x14ac:dyDescent="0.25">
      <c r="B17" s="3" t="s">
        <v>6</v>
      </c>
      <c r="C17" s="19"/>
      <c r="D17" s="27">
        <f>D16-D3</f>
        <v>50087.003990509169</v>
      </c>
      <c r="E17" s="25"/>
      <c r="F17" s="26" t="s">
        <v>7</v>
      </c>
      <c r="G17" s="23" t="s">
        <v>16</v>
      </c>
    </row>
    <row r="18" spans="2:11" x14ac:dyDescent="0.25">
      <c r="J18" s="7" t="s">
        <v>18</v>
      </c>
      <c r="K18" s="28">
        <f>D17</f>
        <v>50087.003990509169</v>
      </c>
    </row>
    <row r="19" spans="2:11" x14ac:dyDescent="0.25">
      <c r="J19" s="7" t="s">
        <v>19</v>
      </c>
      <c r="K19" s="28">
        <f>D3</f>
        <v>130000</v>
      </c>
    </row>
    <row r="22" spans="2:11" ht="28.5" x14ac:dyDescent="0.25">
      <c r="B22" s="29" t="s">
        <v>20</v>
      </c>
      <c r="C22" s="29"/>
      <c r="D22" s="29"/>
      <c r="E22" s="29"/>
      <c r="F22" s="29"/>
      <c r="G22" s="29"/>
    </row>
    <row r="24" spans="2:11" ht="21" x14ac:dyDescent="0.35">
      <c r="B24" s="30" t="s">
        <v>21</v>
      </c>
      <c r="C24" s="30"/>
      <c r="D24" s="30"/>
      <c r="E24" s="30"/>
      <c r="F24" s="30"/>
      <c r="G24" s="30"/>
    </row>
    <row r="25" spans="2:11" ht="15.75" x14ac:dyDescent="0.25">
      <c r="B25" s="32" t="s">
        <v>22</v>
      </c>
      <c r="C25" s="31"/>
      <c r="D25" s="31"/>
      <c r="E25" s="31"/>
      <c r="F25" s="31"/>
      <c r="G25" s="31"/>
    </row>
    <row r="26" spans="2:11" ht="15.75" x14ac:dyDescent="0.25">
      <c r="B26" s="33" t="s">
        <v>23</v>
      </c>
      <c r="C26" s="33"/>
      <c r="D26" s="33"/>
      <c r="E26" s="33"/>
      <c r="F26" s="33"/>
      <c r="G26" s="33"/>
    </row>
  </sheetData>
  <sheetProtection algorithmName="SHA-512" hashValue="3VIri7TcojemFRXNqVajBoOTyrD/DcgMrf49JD55gT+Qm9DnMsr+W8RUf1jQz9UVBRVu38rFOFcIfOabOGm36g==" saltValue="gciNjFhYPOIHabXY+bVVbw==" spinCount="100000" sheet="1" objects="1" scenarios="1" selectLockedCells="1"/>
  <mergeCells count="4">
    <mergeCell ref="B22:G22"/>
    <mergeCell ref="B24:G24"/>
    <mergeCell ref="B25:G25"/>
    <mergeCell ref="B26:G26"/>
  </mergeCells>
  <hyperlinks>
    <hyperlink ref="B25" r:id="rId1" xr:uid="{FC5E9078-89DA-4878-A89E-3DE0156A4FDB}"/>
  </hyperlinks>
  <pageMargins left="0.7" right="0.7" top="0.75" bottom="0.75" header="0.3" footer="0.3"/>
  <ignoredErrors>
    <ignoredError sqref="D15:D17" unlockedFormula="1"/>
    <ignoredError sqref="B2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Intro</vt:lpstr>
      <vt:lpstr>Hypotéka výpočet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dcterms:created xsi:type="dcterms:W3CDTF">2018-09-10T16:18:46Z</dcterms:created>
  <dcterms:modified xsi:type="dcterms:W3CDTF">2018-09-10T17:48:48Z</dcterms:modified>
</cp:coreProperties>
</file>